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<sst xmlns="http://schemas.openxmlformats.org/spreadsheetml/2006/main" count="67" uniqueCount="28">
  <si>
    <t>* 프로모션 : 2026.04.28 ~ 2026.04.30</t>
  </si>
  <si>
    <t>프로모션 링크</t>
  </si>
  <si>
    <t>* 개통기한 : ~ 2026.04.30</t>
  </si>
  <si>
    <t>다이소 (1.5GB/150분)</t>
  </si>
  <si>
    <t>√</t>
  </si>
  <si>
    <t>년월</t>
  </si>
  <si>
    <t>M+</t>
  </si>
  <si>
    <t>요금제</t>
  </si>
  <si>
    <t>다이소</t>
  </si>
  <si>
    <t>찐찐막타임세일</t>
  </si>
  <si>
    <t>추천인</t>
  </si>
  <si>
    <t>혜택</t>
  </si>
  <si>
    <t>실이득</t>
  </si>
  <si>
    <t>비고</t>
  </si>
  <si>
    <t>16일</t>
  </si>
  <si>
    <t>20일</t>
  </si>
  <si>
    <t>-</t>
  </si>
  <si>
    <t>누적</t>
  </si>
  <si>
    <t>2026-04</t>
  </si>
  <si>
    <t>2026-05</t>
  </si>
  <si>
    <t>2026-06</t>
  </si>
  <si>
    <t>2026-07</t>
  </si>
  <si>
    <t>2026-08</t>
  </si>
  <si>
    <t>합계</t>
  </si>
  <si>
    <t>* 프로모션 : 2026.04.28 ~ 2026.04.29</t>
  </si>
  <si>
    <t>* 접수기한 : ~ 2026.04.29</t>
  </si>
  <si>
    <t>유심/eSIM</t>
  </si>
  <si>
    <t>신세계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</si>
</sst>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0" fillId="0" fontId="6" numFmtId="0" xfId="0" applyAlignment="1" applyFon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31</xdr:row>
      <xdr:rowOff>0</xdr:rowOff>
    </xdr:from>
    <xdr:ext cx="4876800" cy="48768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667625" cy="4781550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497" TargetMode="External"/><Relationship Id="rId2" Type="http://schemas.openxmlformats.org/officeDocument/2006/relationships/hyperlink" Target="https://www.uplusumobile.com/product/pric/pricDetail?seq=588&amp;upPpnCd=&amp;devKdCd=003" TargetMode="External"/><Relationship Id="rId3" Type="http://schemas.openxmlformats.org/officeDocument/2006/relationships/hyperlink" Target="https://www.uplusumobile.com/event-benefit/event/ongoing/12497" TargetMode="External"/><Relationship Id="rId4" Type="http://schemas.openxmlformats.org/officeDocument/2006/relationships/hyperlink" Target="https://www.uplusumobile.com/product/pric/pricDetail?seq=588&amp;upPpnCd=&amp;devKdCd=003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1.75"/>
    <col customWidth="1" min="6" max="10" width="10.13"/>
    <col customWidth="1" min="11" max="11" width="12.63"/>
  </cols>
  <sheetData>
    <row r="1">
      <c r="A1" s="1" t="s">
        <v>0</v>
      </c>
      <c r="E1" s="3" t="s">
        <v>1</v>
      </c>
      <c r="F1" s="4"/>
      <c r="G1" s="4"/>
      <c r="H1" s="4"/>
      <c r="I1" s="4"/>
      <c r="J1" s="4"/>
      <c r="K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1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6" t="s">
        <v>3</v>
      </c>
      <c r="D4" s="7" t="s">
        <v>4</v>
      </c>
      <c r="E4" s="7" t="s">
        <v>4</v>
      </c>
      <c r="F4" s="7" t="s">
        <v>4</v>
      </c>
      <c r="G4" s="8"/>
      <c r="H4" s="8"/>
      <c r="I4" s="8"/>
      <c r="J4" s="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9" t="s">
        <v>5</v>
      </c>
      <c r="B5" s="10" t="s">
        <v>6</v>
      </c>
      <c r="C5" s="9" t="s">
        <v>7</v>
      </c>
      <c r="D5" s="9" t="s">
        <v>8</v>
      </c>
      <c r="E5" s="10" t="s">
        <v>9</v>
      </c>
      <c r="F5" s="11" t="s">
        <v>10</v>
      </c>
      <c r="G5" s="10" t="s">
        <v>7</v>
      </c>
      <c r="H5" s="10" t="s">
        <v>11</v>
      </c>
      <c r="I5" s="11" t="s">
        <v>12</v>
      </c>
      <c r="J5" s="11" t="s">
        <v>13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>
      <c r="A6" s="12"/>
      <c r="B6" s="13"/>
      <c r="C6" s="12"/>
      <c r="D6" s="14" t="s">
        <v>14</v>
      </c>
      <c r="E6" s="15" t="s">
        <v>15</v>
      </c>
      <c r="F6" s="16" t="s">
        <v>16</v>
      </c>
      <c r="G6" s="15" t="s">
        <v>17</v>
      </c>
      <c r="H6" s="15" t="s">
        <v>17</v>
      </c>
      <c r="I6" s="16" t="s">
        <v>17</v>
      </c>
      <c r="J6" s="17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>
      <c r="A7" s="18" t="s">
        <v>18</v>
      </c>
      <c r="B7" s="19">
        <v>0.0</v>
      </c>
      <c r="C7" s="20">
        <f>FLOOR(C8 / 30 * (30-28) / 10, 1) * 10</f>
        <v>330</v>
      </c>
      <c r="D7" s="20">
        <v>0.0</v>
      </c>
      <c r="E7" s="21">
        <v>0.0</v>
      </c>
      <c r="F7" s="22">
        <v>22000.0</v>
      </c>
      <c r="G7" s="21">
        <f t="shared" ref="G7:G11" si="1">SUM($C$7:C7)</f>
        <v>330</v>
      </c>
      <c r="H7" s="21">
        <f t="shared" ref="H7:H11" si="2">SUM($D$7:F7)</f>
        <v>22000</v>
      </c>
      <c r="I7" s="22">
        <f t="shared" ref="I7:I11" si="3">H7-G7</f>
        <v>21670</v>
      </c>
      <c r="J7" s="2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>
      <c r="A8" s="18" t="s">
        <v>19</v>
      </c>
      <c r="B8" s="19">
        <v>1.0</v>
      </c>
      <c r="C8" s="20">
        <v>5000.0</v>
      </c>
      <c r="D8" s="20">
        <v>3000.0</v>
      </c>
      <c r="E8" s="21">
        <v>20000.0</v>
      </c>
      <c r="F8" s="22">
        <v>0.0</v>
      </c>
      <c r="G8" s="21">
        <f t="shared" si="1"/>
        <v>5330</v>
      </c>
      <c r="H8" s="21">
        <f t="shared" si="2"/>
        <v>45000</v>
      </c>
      <c r="I8" s="22">
        <f t="shared" si="3"/>
        <v>39670</v>
      </c>
      <c r="J8" s="23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>
      <c r="A9" s="18" t="s">
        <v>20</v>
      </c>
      <c r="B9" s="19">
        <v>2.0</v>
      </c>
      <c r="C9" s="20">
        <v>5000.0</v>
      </c>
      <c r="D9" s="20">
        <v>3000.0</v>
      </c>
      <c r="E9" s="21">
        <v>20000.0</v>
      </c>
      <c r="F9" s="22">
        <v>0.0</v>
      </c>
      <c r="G9" s="21">
        <f t="shared" si="1"/>
        <v>10330</v>
      </c>
      <c r="H9" s="21">
        <f t="shared" si="2"/>
        <v>68000</v>
      </c>
      <c r="I9" s="22">
        <f t="shared" si="3"/>
        <v>57670</v>
      </c>
      <c r="J9" s="2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>
      <c r="A10" s="18" t="s">
        <v>21</v>
      </c>
      <c r="B10" s="19">
        <v>3.0</v>
      </c>
      <c r="C10" s="20">
        <v>5000.0</v>
      </c>
      <c r="D10" s="20">
        <v>3000.0</v>
      </c>
      <c r="E10" s="21">
        <v>20000.0</v>
      </c>
      <c r="F10" s="22">
        <v>0.0</v>
      </c>
      <c r="G10" s="21">
        <f t="shared" si="1"/>
        <v>15330</v>
      </c>
      <c r="H10" s="21">
        <f t="shared" si="2"/>
        <v>91000</v>
      </c>
      <c r="I10" s="22">
        <f t="shared" si="3"/>
        <v>75670</v>
      </c>
      <c r="J10" s="2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>
      <c r="A11" s="24" t="s">
        <v>22</v>
      </c>
      <c r="B11" s="25">
        <v>4.0</v>
      </c>
      <c r="C11" s="26">
        <v>0.0</v>
      </c>
      <c r="D11" s="27">
        <v>0.0</v>
      </c>
      <c r="E11" s="28">
        <v>0.0</v>
      </c>
      <c r="F11" s="29">
        <v>0.0</v>
      </c>
      <c r="G11" s="28">
        <f t="shared" si="1"/>
        <v>15330</v>
      </c>
      <c r="H11" s="28">
        <f t="shared" si="2"/>
        <v>91000</v>
      </c>
      <c r="I11" s="29">
        <f t="shared" si="3"/>
        <v>75670</v>
      </c>
      <c r="J11" s="3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>
      <c r="A12" s="31" t="s">
        <v>23</v>
      </c>
      <c r="B12" s="32"/>
      <c r="C12" s="33">
        <f t="shared" ref="C12:F12" si="4">SUM(C7:C11)</f>
        <v>15330</v>
      </c>
      <c r="D12" s="34">
        <f t="shared" si="4"/>
        <v>9000</v>
      </c>
      <c r="E12" s="34">
        <f t="shared" si="4"/>
        <v>60000</v>
      </c>
      <c r="F12" s="33">
        <f t="shared" si="4"/>
        <v>22000</v>
      </c>
      <c r="G12" s="35"/>
      <c r="H12" s="35"/>
      <c r="I12" s="35"/>
      <c r="J12" s="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>
      <c r="A13" s="14" t="s">
        <v>11</v>
      </c>
      <c r="B13" s="17"/>
      <c r="C13" s="29">
        <f>SUMIF(D4:F4, "√", D12:F12)</f>
        <v>91000</v>
      </c>
      <c r="D13" s="8"/>
      <c r="E13" s="8"/>
      <c r="F13" s="36"/>
      <c r="G13" s="8"/>
      <c r="H13" s="8"/>
      <c r="I13" s="8"/>
      <c r="J13" s="8"/>
      <c r="K13" s="8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>
      <c r="A14" s="14" t="s">
        <v>12</v>
      </c>
      <c r="B14" s="17"/>
      <c r="C14" s="29">
        <f>C13-C12</f>
        <v>75670</v>
      </c>
      <c r="D14" s="8"/>
      <c r="E14" s="8"/>
      <c r="F14" s="8"/>
      <c r="G14" s="8"/>
      <c r="H14" s="8"/>
      <c r="I14" s="8"/>
      <c r="J14" s="8"/>
      <c r="K14" s="8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>
      <c r="A16" s="1" t="s">
        <v>24</v>
      </c>
      <c r="E16" s="3" t="s">
        <v>1</v>
      </c>
      <c r="F16" s="4"/>
      <c r="G16" s="4"/>
      <c r="H16" s="4"/>
      <c r="I16" s="4"/>
      <c r="J16" s="4"/>
      <c r="K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>
      <c r="A17" s="1" t="s">
        <v>25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>
      <c r="A18" s="1" t="s">
        <v>2</v>
      </c>
      <c r="E18" s="5"/>
      <c r="F18" s="5"/>
      <c r="G18" s="5"/>
      <c r="H18" s="5"/>
      <c r="I18" s="5"/>
      <c r="J18" s="5"/>
      <c r="K18" s="5"/>
      <c r="L18" s="5"/>
      <c r="R18" s="5"/>
      <c r="S18" s="5"/>
      <c r="T18" s="5"/>
      <c r="U18" s="5"/>
      <c r="V18" s="5"/>
      <c r="W18" s="5"/>
      <c r="X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R19" s="5"/>
      <c r="S19" s="5"/>
      <c r="T19" s="5"/>
      <c r="U19" s="5"/>
      <c r="V19" s="5"/>
      <c r="W19" s="5"/>
      <c r="X19" s="5"/>
    </row>
    <row r="20">
      <c r="A20" s="6" t="s">
        <v>3</v>
      </c>
      <c r="D20" s="7" t="s">
        <v>4</v>
      </c>
      <c r="E20" s="7" t="s">
        <v>4</v>
      </c>
      <c r="F20" s="7" t="s">
        <v>4</v>
      </c>
      <c r="G20" s="7" t="s">
        <v>4</v>
      </c>
      <c r="H20" s="8"/>
      <c r="I20" s="8"/>
      <c r="J20" s="8"/>
      <c r="K20" s="8"/>
      <c r="L20" s="5"/>
      <c r="R20" s="5"/>
      <c r="S20" s="5"/>
      <c r="T20" s="5"/>
      <c r="U20" s="5"/>
      <c r="V20" s="5"/>
      <c r="W20" s="5"/>
      <c r="X20" s="5"/>
    </row>
    <row r="21">
      <c r="A21" s="9" t="s">
        <v>5</v>
      </c>
      <c r="B21" s="10" t="s">
        <v>6</v>
      </c>
      <c r="C21" s="9" t="s">
        <v>7</v>
      </c>
      <c r="D21" s="9" t="s">
        <v>8</v>
      </c>
      <c r="E21" s="10" t="s">
        <v>9</v>
      </c>
      <c r="F21" s="10" t="s">
        <v>26</v>
      </c>
      <c r="G21" s="11" t="s">
        <v>10</v>
      </c>
      <c r="H21" s="10" t="s">
        <v>7</v>
      </c>
      <c r="I21" s="10" t="s">
        <v>11</v>
      </c>
      <c r="J21" s="11" t="s">
        <v>12</v>
      </c>
      <c r="K21" s="11" t="s">
        <v>13</v>
      </c>
      <c r="L21" s="5"/>
      <c r="R21" s="5"/>
      <c r="S21" s="5"/>
      <c r="T21" s="5"/>
      <c r="U21" s="5"/>
      <c r="V21" s="5"/>
      <c r="W21" s="5"/>
      <c r="X21" s="5"/>
    </row>
    <row r="22">
      <c r="A22" s="12"/>
      <c r="B22" s="13"/>
      <c r="C22" s="12"/>
      <c r="D22" s="14" t="s">
        <v>14</v>
      </c>
      <c r="E22" s="15" t="s">
        <v>15</v>
      </c>
      <c r="F22" s="15" t="s">
        <v>15</v>
      </c>
      <c r="G22" s="16" t="s">
        <v>16</v>
      </c>
      <c r="H22" s="15" t="s">
        <v>17</v>
      </c>
      <c r="I22" s="15" t="s">
        <v>17</v>
      </c>
      <c r="J22" s="16" t="s">
        <v>17</v>
      </c>
      <c r="K22" s="17"/>
      <c r="L22" s="5"/>
      <c r="R22" s="5"/>
      <c r="S22" s="5"/>
      <c r="T22" s="5"/>
      <c r="U22" s="5"/>
      <c r="V22" s="5"/>
      <c r="W22" s="5"/>
      <c r="X22" s="5"/>
    </row>
    <row r="23">
      <c r="A23" s="18" t="s">
        <v>18</v>
      </c>
      <c r="B23" s="19">
        <v>0.0</v>
      </c>
      <c r="C23" s="20">
        <f>FLOOR(C24 / 30 * (30-27) / 10, 1) * 10</f>
        <v>500</v>
      </c>
      <c r="D23" s="20">
        <v>0.0</v>
      </c>
      <c r="E23" s="21">
        <v>0.0</v>
      </c>
      <c r="F23" s="21">
        <v>0.0</v>
      </c>
      <c r="G23" s="22">
        <v>22000.0</v>
      </c>
      <c r="H23" s="21">
        <f t="shared" ref="H23:H27" si="5">SUM($C$23:C23)</f>
        <v>500</v>
      </c>
      <c r="I23" s="21">
        <f t="shared" ref="I23:I27" si="6">SUM($D$23:G23)</f>
        <v>22000</v>
      </c>
      <c r="J23" s="22">
        <f t="shared" ref="J23:J27" si="7">I23-H23</f>
        <v>21500</v>
      </c>
      <c r="K23" s="23"/>
      <c r="L23" s="5"/>
      <c r="R23" s="5"/>
      <c r="S23" s="5"/>
      <c r="T23" s="5"/>
      <c r="U23" s="5"/>
      <c r="V23" s="5"/>
      <c r="W23" s="5"/>
      <c r="X23" s="5"/>
    </row>
    <row r="24">
      <c r="A24" s="18" t="s">
        <v>19</v>
      </c>
      <c r="B24" s="19">
        <v>1.0</v>
      </c>
      <c r="C24" s="20">
        <v>5000.0</v>
      </c>
      <c r="D24" s="20">
        <v>3000.0</v>
      </c>
      <c r="E24" s="21">
        <v>20000.0</v>
      </c>
      <c r="F24" s="21">
        <v>10000.0</v>
      </c>
      <c r="G24" s="22">
        <v>0.0</v>
      </c>
      <c r="H24" s="21">
        <f t="shared" si="5"/>
        <v>5500</v>
      </c>
      <c r="I24" s="21">
        <f t="shared" si="6"/>
        <v>55000</v>
      </c>
      <c r="J24" s="22">
        <f t="shared" si="7"/>
        <v>49500</v>
      </c>
      <c r="K24" s="23"/>
      <c r="L24" s="5"/>
      <c r="R24" s="5"/>
      <c r="S24" s="5"/>
      <c r="T24" s="5"/>
      <c r="U24" s="5"/>
      <c r="V24" s="5"/>
      <c r="W24" s="5"/>
      <c r="X24" s="5"/>
    </row>
    <row r="25">
      <c r="A25" s="18" t="s">
        <v>20</v>
      </c>
      <c r="B25" s="19">
        <v>2.0</v>
      </c>
      <c r="C25" s="20">
        <v>5000.0</v>
      </c>
      <c r="D25" s="20">
        <v>3000.0</v>
      </c>
      <c r="E25" s="21">
        <v>20000.0</v>
      </c>
      <c r="F25" s="21">
        <v>10000.0</v>
      </c>
      <c r="G25" s="22">
        <v>0.0</v>
      </c>
      <c r="H25" s="21">
        <f t="shared" si="5"/>
        <v>10500</v>
      </c>
      <c r="I25" s="21">
        <f t="shared" si="6"/>
        <v>88000</v>
      </c>
      <c r="J25" s="22">
        <f t="shared" si="7"/>
        <v>77500</v>
      </c>
      <c r="K25" s="23"/>
      <c r="L25" s="5"/>
      <c r="R25" s="5"/>
      <c r="S25" s="5"/>
      <c r="T25" s="5"/>
      <c r="U25" s="5"/>
      <c r="V25" s="5"/>
      <c r="W25" s="5"/>
      <c r="X25" s="5"/>
    </row>
    <row r="26">
      <c r="A26" s="18" t="s">
        <v>21</v>
      </c>
      <c r="B26" s="19">
        <v>3.0</v>
      </c>
      <c r="C26" s="20">
        <v>5000.0</v>
      </c>
      <c r="D26" s="20">
        <v>3000.0</v>
      </c>
      <c r="E26" s="21">
        <v>20000.0</v>
      </c>
      <c r="F26" s="21">
        <v>10000.0</v>
      </c>
      <c r="G26" s="22">
        <v>0.0</v>
      </c>
      <c r="H26" s="21">
        <f t="shared" si="5"/>
        <v>15500</v>
      </c>
      <c r="I26" s="21">
        <f t="shared" si="6"/>
        <v>121000</v>
      </c>
      <c r="J26" s="22">
        <f t="shared" si="7"/>
        <v>105500</v>
      </c>
      <c r="K26" s="23"/>
      <c r="L26" s="5"/>
      <c r="R26" s="5"/>
      <c r="S26" s="5"/>
      <c r="T26" s="5"/>
      <c r="U26" s="5"/>
      <c r="V26" s="5"/>
      <c r="W26" s="5"/>
      <c r="X26" s="5"/>
    </row>
    <row r="27">
      <c r="A27" s="24" t="s">
        <v>22</v>
      </c>
      <c r="B27" s="25">
        <v>4.0</v>
      </c>
      <c r="C27" s="26">
        <v>0.0</v>
      </c>
      <c r="D27" s="27">
        <v>0.0</v>
      </c>
      <c r="E27" s="28">
        <v>0.0</v>
      </c>
      <c r="F27" s="28">
        <v>0.0</v>
      </c>
      <c r="G27" s="29">
        <v>0.0</v>
      </c>
      <c r="H27" s="28">
        <f t="shared" si="5"/>
        <v>15500</v>
      </c>
      <c r="I27" s="28">
        <f t="shared" si="6"/>
        <v>121000</v>
      </c>
      <c r="J27" s="29">
        <f t="shared" si="7"/>
        <v>105500</v>
      </c>
      <c r="K27" s="30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>
      <c r="A28" s="31" t="s">
        <v>23</v>
      </c>
      <c r="B28" s="32"/>
      <c r="C28" s="33">
        <f t="shared" ref="C28:G28" si="8">SUM(C23:C27)</f>
        <v>15500</v>
      </c>
      <c r="D28" s="34">
        <f t="shared" si="8"/>
        <v>9000</v>
      </c>
      <c r="E28" s="34">
        <f t="shared" si="8"/>
        <v>60000</v>
      </c>
      <c r="F28" s="34">
        <f t="shared" si="8"/>
        <v>30000</v>
      </c>
      <c r="G28" s="33">
        <f t="shared" si="8"/>
        <v>22000</v>
      </c>
      <c r="H28" s="35"/>
      <c r="I28" s="35"/>
      <c r="J28" s="35"/>
      <c r="K28" s="8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>
      <c r="A29" s="14" t="s">
        <v>11</v>
      </c>
      <c r="B29" s="17"/>
      <c r="C29" s="29">
        <f>SUMIF(D20:G20, "√", D28:F28)</f>
        <v>121000</v>
      </c>
      <c r="D29" s="8"/>
      <c r="E29" s="8"/>
      <c r="F29" s="36" t="s">
        <v>27</v>
      </c>
      <c r="G29" s="8"/>
      <c r="H29" s="8"/>
      <c r="I29" s="8"/>
      <c r="J29" s="8"/>
      <c r="K29" s="8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>
      <c r="A30" s="14" t="s">
        <v>12</v>
      </c>
      <c r="B30" s="17"/>
      <c r="C30" s="29">
        <f>C29-C28</f>
        <v>105500</v>
      </c>
      <c r="D30" s="8"/>
      <c r="E30" s="8"/>
      <c r="F30" s="8"/>
      <c r="G30" s="8"/>
      <c r="H30" s="8"/>
      <c r="I30" s="8"/>
      <c r="J30" s="8"/>
      <c r="K30" s="8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</sheetData>
  <mergeCells count="21">
    <mergeCell ref="A1:D1"/>
    <mergeCell ref="A2:D2"/>
    <mergeCell ref="A4:C4"/>
    <mergeCell ref="A5:A6"/>
    <mergeCell ref="B5:B6"/>
    <mergeCell ref="C5:C6"/>
    <mergeCell ref="J5:J6"/>
    <mergeCell ref="A21:A22"/>
    <mergeCell ref="B21:B22"/>
    <mergeCell ref="C21:C22"/>
    <mergeCell ref="K21:K22"/>
    <mergeCell ref="A28:B28"/>
    <mergeCell ref="A29:B29"/>
    <mergeCell ref="A30:B30"/>
    <mergeCell ref="A12:B12"/>
    <mergeCell ref="A13:B13"/>
    <mergeCell ref="A14:B14"/>
    <mergeCell ref="A16:D16"/>
    <mergeCell ref="A17:D17"/>
    <mergeCell ref="A18:D18"/>
    <mergeCell ref="A20:C20"/>
  </mergeCells>
  <hyperlinks>
    <hyperlink r:id="rId1" ref="E1"/>
    <hyperlink r:id="rId2" ref="A4"/>
    <hyperlink r:id="rId3" ref="E16"/>
    <hyperlink r:id="rId4" ref="A20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