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<sst xmlns="http://schemas.openxmlformats.org/spreadsheetml/2006/main" count="45" uniqueCount="33">
  <si>
    <t>* 프로모션 : 2026.04.24 ~ 2026.04.27</t>
  </si>
  <si>
    <t>프로모션 링크</t>
  </si>
  <si>
    <t>* 접수기한 : ~ 2026.04.26 (조기종료)</t>
  </si>
  <si>
    <t>* 개통기한 : ~ 2026.04.27</t>
  </si>
  <si>
    <t>플러스알파 (7GB+/통화기본)</t>
  </si>
  <si>
    <t>√</t>
  </si>
  <si>
    <t>년월</t>
  </si>
  <si>
    <t>M+</t>
  </si>
  <si>
    <t>요금제</t>
  </si>
  <si>
    <t>프레딧 윌</t>
  </si>
  <si>
    <t>찐막타임세일</t>
  </si>
  <si>
    <t>유심</t>
  </si>
  <si>
    <t>룰렛 (셀프)</t>
  </si>
  <si>
    <t>스크래치 (셀프)</t>
  </si>
  <si>
    <t>편의점유심</t>
  </si>
  <si>
    <t>친구추천</t>
  </si>
  <si>
    <t>혜택</t>
  </si>
  <si>
    <t>실이득</t>
  </si>
  <si>
    <t>비고</t>
  </si>
  <si>
    <t>16일</t>
  </si>
  <si>
    <t>20일</t>
  </si>
  <si>
    <t>-</t>
  </si>
  <si>
    <t>누적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</si>
  <si>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</si>
  <si>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</si>
  <si>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</si>
  <si>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</si>
  <si>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</si>
  <si>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</si>
  <si>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</si>
  <si>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</si>
  <si>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</si>
  <si>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합계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</si>
</sst>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"/>
  </numFmts>
  <fonts count="9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u/>
      <color rgb="FF0000FF"/>
      <name val="Arial"/>
    </font>
    <font>
      <u/>
      <color rgb="FF0000FF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b/>
      <color rgb="FF000000"/>
      <name val="&quot;맑은 고딕&quot;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right"/>
    </xf>
    <xf borderId="0" fillId="0" fontId="3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4" fillId="0" fontId="8" numFmtId="0" xfId="0" applyBorder="1" applyFont="1"/>
    <xf borderId="5" fillId="0" fontId="8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8" numFmtId="0" xfId="0" applyBorder="1" applyFont="1"/>
    <xf quotePrefix="1" borderId="7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7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3" xfId="0" applyAlignment="1" applyFont="1" applyNumberFormat="1">
      <alignment horizontal="right" readingOrder="0" shrinkToFit="0" vertical="center" wrapText="0"/>
    </xf>
    <xf borderId="8" fillId="0" fontId="6" numFmtId="3" xfId="0" applyAlignment="1" applyBorder="1" applyFont="1" applyNumberFormat="1">
      <alignment horizontal="right" readingOrder="0" shrinkToFit="0" vertical="center" wrapText="0"/>
    </xf>
    <xf borderId="8" fillId="0" fontId="6" numFmtId="0" xfId="0" applyAlignment="1" applyBorder="1" applyFont="1">
      <alignment horizontal="center" shrinkToFit="0" vertical="center" wrapText="0"/>
    </xf>
    <xf borderId="7" fillId="0" fontId="6" numFmtId="0" xfId="0" applyAlignment="1" applyBorder="1" applyFont="1">
      <alignment horizontal="center" readingOrder="0" shrinkToFit="0" vertical="center" wrapText="0"/>
    </xf>
    <xf borderId="4" fillId="0" fontId="6" numFmtId="164" xfId="0" applyAlignment="1" applyBorder="1" applyFont="1" applyNumberFormat="1">
      <alignment horizontal="center" readingOrder="0" shrinkToFit="0" vertical="center" wrapText="0"/>
    </xf>
    <xf borderId="5" fillId="0" fontId="6" numFmtId="0" xfId="0" applyAlignment="1" applyBorder="1" applyFont="1">
      <alignment horizontal="center" readingOrder="0" shrinkToFit="0" vertical="center" wrapText="0"/>
    </xf>
    <xf borderId="4" fillId="0" fontId="6" numFmtId="0" xfId="0" applyAlignment="1" applyBorder="1" applyFont="1">
      <alignment horizontal="right" readingOrder="0" shrinkToFit="0" vertical="center" wrapText="0"/>
    </xf>
    <xf borderId="4" fillId="0" fontId="6" numFmtId="3" xfId="0" applyAlignment="1" applyBorder="1" applyFont="1" applyNumberFormat="1">
      <alignment horizontal="right" readingOrder="0" shrinkToFit="0" vertical="center" wrapText="0"/>
    </xf>
    <xf borderId="5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0" xfId="0" applyAlignment="1" applyBorder="1" applyFont="1">
      <alignment horizontal="center" shrinkToFit="0" vertical="center" wrapText="0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8" numFmtId="0" xfId="0" applyBorder="1" applyFont="1"/>
    <xf borderId="10" fillId="0" fontId="6" numFmtId="3" xfId="0" applyAlignment="1" applyBorder="1" applyFont="1" applyNumberFormat="1">
      <alignment horizontal="right" readingOrder="0" shrinkToFit="0" vertical="center" wrapText="0"/>
    </xf>
    <xf borderId="11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77300" cy="275272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</xdr:row>
      <xdr:rowOff>0</xdr:rowOff>
    </xdr:from>
    <xdr:ext cx="7239000" cy="2238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494" TargetMode="External"/><Relationship Id="rId2" Type="http://schemas.openxmlformats.org/officeDocument/2006/relationships/hyperlink" Target="https://www.uplusumobile.com/product/pric/pricDetail?seq=546&amp;upPpnCd=&amp;devKdCd=003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10.25"/>
    <col customWidth="1" min="5" max="5" width="12.63"/>
    <col customWidth="1" hidden="1" min="6" max="6" width="10.75"/>
    <col customWidth="1" hidden="1" min="7" max="7" width="10.13"/>
    <col customWidth="1" hidden="1" min="8" max="8" width="12.63"/>
    <col customWidth="1" min="9" max="13" width="10.13"/>
    <col customWidth="1" min="14" max="14" width="12.63"/>
  </cols>
  <sheetData>
    <row r="1">
      <c r="A1" s="1" t="s">
        <v>0</v>
      </c>
      <c r="E1" s="3" t="s">
        <v>1</v>
      </c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1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>
      <c r="A3" s="1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>
      <c r="A5" s="6" t="s">
        <v>4</v>
      </c>
      <c r="D5" s="7" t="s">
        <v>5</v>
      </c>
      <c r="E5" s="7" t="s">
        <v>5</v>
      </c>
      <c r="F5" s="8"/>
      <c r="G5" s="8"/>
      <c r="H5" s="8"/>
      <c r="I5" s="7" t="s">
        <v>5</v>
      </c>
      <c r="J5" s="7" t="s">
        <v>5</v>
      </c>
      <c r="K5" s="9"/>
      <c r="L5" s="9"/>
      <c r="M5" s="9"/>
      <c r="N5" s="9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>
      <c r="A6" s="10" t="s">
        <v>6</v>
      </c>
      <c r="B6" s="11" t="s">
        <v>7</v>
      </c>
      <c r="C6" s="10" t="s">
        <v>8</v>
      </c>
      <c r="D6" s="10" t="s">
        <v>9</v>
      </c>
      <c r="E6" s="11" t="s">
        <v>10</v>
      </c>
      <c r="F6" s="11" t="s">
        <v>11</v>
      </c>
      <c r="G6" s="11" t="s">
        <v>12</v>
      </c>
      <c r="H6" s="11" t="s">
        <v>13</v>
      </c>
      <c r="I6" s="11" t="s">
        <v>14</v>
      </c>
      <c r="J6" s="12" t="s">
        <v>15</v>
      </c>
      <c r="K6" s="11" t="s">
        <v>8</v>
      </c>
      <c r="L6" s="11" t="s">
        <v>16</v>
      </c>
      <c r="M6" s="12" t="s">
        <v>17</v>
      </c>
      <c r="N6" s="12" t="s">
        <v>18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>
      <c r="A7" s="13"/>
      <c r="B7" s="14"/>
      <c r="C7" s="13"/>
      <c r="D7" s="15" t="s">
        <v>19</v>
      </c>
      <c r="E7" s="16" t="s">
        <v>19</v>
      </c>
      <c r="F7" s="16" t="s">
        <v>20</v>
      </c>
      <c r="G7" s="16" t="s">
        <v>20</v>
      </c>
      <c r="H7" s="16" t="s">
        <v>20</v>
      </c>
      <c r="I7" s="16" t="s">
        <v>20</v>
      </c>
      <c r="J7" s="17" t="s">
        <v>21</v>
      </c>
      <c r="K7" s="16" t="s">
        <v>22</v>
      </c>
      <c r="L7" s="16" t="s">
        <v>22</v>
      </c>
      <c r="M7" s="17" t="s">
        <v>22</v>
      </c>
      <c r="N7" s="18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>
      <c r="A8" s="19" t="s">
        <v>23</v>
      </c>
      <c r="B8" s="20">
        <v>0.0</v>
      </c>
      <c r="C8" s="21">
        <f>FLOOR(C9 / 30 * (30-26) / 10, 1) * 10</f>
        <v>2330</v>
      </c>
      <c r="D8" s="21">
        <v>0.0</v>
      </c>
      <c r="E8" s="22">
        <v>0.0</v>
      </c>
      <c r="F8" s="22">
        <v>0.0</v>
      </c>
      <c r="G8" s="22">
        <v>0.0</v>
      </c>
      <c r="H8" s="22">
        <v>0.0</v>
      </c>
      <c r="I8" s="22">
        <v>0.0</v>
      </c>
      <c r="J8" s="23">
        <v>22000.0</v>
      </c>
      <c r="K8" s="22">
        <f t="shared" ref="K8:K17" si="1">SUM($C$8:C8)</f>
        <v>2330</v>
      </c>
      <c r="L8" s="22">
        <f t="shared" ref="L8:L17" si="2">SUM($D$8:J8)</f>
        <v>22000</v>
      </c>
      <c r="M8" s="23">
        <f t="shared" ref="M8:M17" si="3">L8-K8</f>
        <v>19670</v>
      </c>
      <c r="N8" s="2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>
      <c r="A9" s="19" t="s">
        <v>24</v>
      </c>
      <c r="B9" s="20">
        <v>1.0</v>
      </c>
      <c r="C9" s="21">
        <v>17500.0</v>
      </c>
      <c r="D9" s="21">
        <v>8000.0</v>
      </c>
      <c r="E9" s="22">
        <v>30000.0</v>
      </c>
      <c r="F9" s="22">
        <v>0.0</v>
      </c>
      <c r="G9" s="22">
        <v>0.0</v>
      </c>
      <c r="H9" s="22">
        <v>0.0</v>
      </c>
      <c r="I9" s="22">
        <v>10000.0</v>
      </c>
      <c r="J9" s="23">
        <v>0.0</v>
      </c>
      <c r="K9" s="22">
        <f t="shared" si="1"/>
        <v>19830</v>
      </c>
      <c r="L9" s="22">
        <f t="shared" si="2"/>
        <v>70000</v>
      </c>
      <c r="M9" s="23">
        <f t="shared" si="3"/>
        <v>50170</v>
      </c>
      <c r="N9" s="2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>
      <c r="A10" s="19" t="s">
        <v>25</v>
      </c>
      <c r="B10" s="20">
        <v>2.0</v>
      </c>
      <c r="C10" s="21">
        <v>17500.0</v>
      </c>
      <c r="D10" s="21">
        <v>8000.0</v>
      </c>
      <c r="E10" s="22">
        <v>30000.0</v>
      </c>
      <c r="F10" s="22">
        <v>0.0</v>
      </c>
      <c r="G10" s="22">
        <v>0.0</v>
      </c>
      <c r="H10" s="22">
        <v>0.0</v>
      </c>
      <c r="I10" s="22">
        <v>10000.0</v>
      </c>
      <c r="J10" s="23">
        <v>0.0</v>
      </c>
      <c r="K10" s="22">
        <f t="shared" si="1"/>
        <v>37330</v>
      </c>
      <c r="L10" s="22">
        <f t="shared" si="2"/>
        <v>118000</v>
      </c>
      <c r="M10" s="23">
        <f t="shared" si="3"/>
        <v>80670</v>
      </c>
      <c r="N10" s="24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>
      <c r="A11" s="25" t="s">
        <v>26</v>
      </c>
      <c r="B11" s="20">
        <v>3.0</v>
      </c>
      <c r="C11" s="21">
        <v>17500.0</v>
      </c>
      <c r="D11" s="21">
        <v>8000.0</v>
      </c>
      <c r="E11" s="22">
        <v>30000.0</v>
      </c>
      <c r="F11" s="22">
        <v>0.0</v>
      </c>
      <c r="G11" s="22">
        <v>0.0</v>
      </c>
      <c r="H11" s="22">
        <v>0.0</v>
      </c>
      <c r="I11" s="22">
        <v>10000.0</v>
      </c>
      <c r="J11" s="23">
        <v>0.0</v>
      </c>
      <c r="K11" s="22">
        <f t="shared" si="1"/>
        <v>54830</v>
      </c>
      <c r="L11" s="22">
        <f t="shared" si="2"/>
        <v>166000</v>
      </c>
      <c r="M11" s="23">
        <f t="shared" si="3"/>
        <v>111170</v>
      </c>
      <c r="N11" s="24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>
      <c r="A12" s="25" t="s">
        <v>27</v>
      </c>
      <c r="B12" s="20">
        <v>4.0</v>
      </c>
      <c r="C12" s="21">
        <v>17500.0</v>
      </c>
      <c r="D12" s="21">
        <v>8000.0</v>
      </c>
      <c r="E12" s="22">
        <v>30000.0</v>
      </c>
      <c r="F12" s="22">
        <v>0.0</v>
      </c>
      <c r="G12" s="22">
        <v>0.0</v>
      </c>
      <c r="H12" s="22">
        <v>0.0</v>
      </c>
      <c r="I12" s="22">
        <v>0.0</v>
      </c>
      <c r="J12" s="23">
        <v>0.0</v>
      </c>
      <c r="K12" s="22">
        <f t="shared" si="1"/>
        <v>72330</v>
      </c>
      <c r="L12" s="22">
        <f t="shared" si="2"/>
        <v>204000</v>
      </c>
      <c r="M12" s="23">
        <f t="shared" si="3"/>
        <v>131670</v>
      </c>
      <c r="N12" s="24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>
      <c r="A13" s="25" t="s">
        <v>28</v>
      </c>
      <c r="B13" s="20">
        <v>5.0</v>
      </c>
      <c r="C13" s="21">
        <v>17500.0</v>
      </c>
      <c r="D13" s="21">
        <v>8000.0</v>
      </c>
      <c r="E13" s="22">
        <v>30000.0</v>
      </c>
      <c r="F13" s="22">
        <v>0.0</v>
      </c>
      <c r="G13" s="22">
        <v>0.0</v>
      </c>
      <c r="H13" s="22">
        <v>0.0</v>
      </c>
      <c r="I13" s="22">
        <v>0.0</v>
      </c>
      <c r="J13" s="23">
        <v>0.0</v>
      </c>
      <c r="K13" s="22">
        <f t="shared" si="1"/>
        <v>89830</v>
      </c>
      <c r="L13" s="22">
        <f t="shared" si="2"/>
        <v>242000</v>
      </c>
      <c r="M13" s="23">
        <f t="shared" si="3"/>
        <v>152170</v>
      </c>
      <c r="N13" s="24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>
      <c r="A14" s="25" t="s">
        <v>29</v>
      </c>
      <c r="B14" s="20">
        <v>6.0</v>
      </c>
      <c r="C14" s="21">
        <v>17500.0</v>
      </c>
      <c r="D14" s="21">
        <v>8000.0</v>
      </c>
      <c r="E14" s="22">
        <v>30000.0</v>
      </c>
      <c r="F14" s="22">
        <v>0.0</v>
      </c>
      <c r="G14" s="22">
        <v>0.0</v>
      </c>
      <c r="H14" s="22">
        <v>0.0</v>
      </c>
      <c r="I14" s="22">
        <v>0.0</v>
      </c>
      <c r="J14" s="23">
        <v>0.0</v>
      </c>
      <c r="K14" s="22">
        <f t="shared" si="1"/>
        <v>107330</v>
      </c>
      <c r="L14" s="22">
        <f t="shared" si="2"/>
        <v>280000</v>
      </c>
      <c r="M14" s="23">
        <f t="shared" si="3"/>
        <v>172670</v>
      </c>
      <c r="N14" s="24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>
      <c r="A15" s="25" t="s">
        <v>30</v>
      </c>
      <c r="B15" s="20">
        <v>7.0</v>
      </c>
      <c r="C15" s="21">
        <v>17500.0</v>
      </c>
      <c r="D15" s="21">
        <v>8000.0</v>
      </c>
      <c r="E15" s="22">
        <v>30000.0</v>
      </c>
      <c r="F15" s="22">
        <v>0.0</v>
      </c>
      <c r="G15" s="22">
        <v>0.0</v>
      </c>
      <c r="H15" s="22">
        <v>0.0</v>
      </c>
      <c r="I15" s="22">
        <v>0.0</v>
      </c>
      <c r="J15" s="23">
        <v>0.0</v>
      </c>
      <c r="K15" s="22">
        <f t="shared" si="1"/>
        <v>124830</v>
      </c>
      <c r="L15" s="22">
        <f t="shared" si="2"/>
        <v>318000</v>
      </c>
      <c r="M15" s="23">
        <f t="shared" si="3"/>
        <v>193170</v>
      </c>
      <c r="N15" s="24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>
      <c r="A16" s="25" t="s">
        <v>31</v>
      </c>
      <c r="B16" s="20">
        <v>8.0</v>
      </c>
      <c r="C16" s="21">
        <v>17500.0</v>
      </c>
      <c r="D16" s="21">
        <v>8000.0</v>
      </c>
      <c r="E16" s="22">
        <v>30000.0</v>
      </c>
      <c r="F16" s="22">
        <v>0.0</v>
      </c>
      <c r="G16" s="22">
        <v>0.0</v>
      </c>
      <c r="H16" s="22">
        <v>0.0</v>
      </c>
      <c r="I16" s="22">
        <v>0.0</v>
      </c>
      <c r="J16" s="23">
        <v>0.0</v>
      </c>
      <c r="K16" s="22">
        <f t="shared" si="1"/>
        <v>142330</v>
      </c>
      <c r="L16" s="22">
        <f t="shared" si="2"/>
        <v>356000</v>
      </c>
      <c r="M16" s="23">
        <f t="shared" si="3"/>
        <v>213670</v>
      </c>
      <c r="N16" s="24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>
      <c r="A17" s="26">
        <v>46388.0</v>
      </c>
      <c r="B17" s="27">
        <v>9.0</v>
      </c>
      <c r="C17" s="28">
        <v>0.0</v>
      </c>
      <c r="D17" s="29">
        <v>0.0</v>
      </c>
      <c r="E17" s="30">
        <v>0.0</v>
      </c>
      <c r="F17" s="30">
        <v>0.0</v>
      </c>
      <c r="G17" s="30">
        <v>0.0</v>
      </c>
      <c r="H17" s="30">
        <v>0.0</v>
      </c>
      <c r="I17" s="30">
        <v>0.0</v>
      </c>
      <c r="J17" s="31">
        <v>0.0</v>
      </c>
      <c r="K17" s="30">
        <f t="shared" si="1"/>
        <v>142330</v>
      </c>
      <c r="L17" s="30">
        <f t="shared" si="2"/>
        <v>356000</v>
      </c>
      <c r="M17" s="31">
        <f t="shared" si="3"/>
        <v>213670</v>
      </c>
      <c r="N17" s="32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>
      <c r="A18" s="33" t="s">
        <v>32</v>
      </c>
      <c r="B18" s="34"/>
      <c r="C18" s="35">
        <f t="shared" ref="C18:J18" si="4">SUM(C8:C17)</f>
        <v>142330</v>
      </c>
      <c r="D18" s="36">
        <f t="shared" si="4"/>
        <v>64000</v>
      </c>
      <c r="E18" s="36">
        <f t="shared" si="4"/>
        <v>240000</v>
      </c>
      <c r="F18" s="36">
        <f t="shared" si="4"/>
        <v>0</v>
      </c>
      <c r="G18" s="36">
        <f t="shared" si="4"/>
        <v>0</v>
      </c>
      <c r="H18" s="36">
        <f t="shared" si="4"/>
        <v>0</v>
      </c>
      <c r="I18" s="36">
        <f t="shared" si="4"/>
        <v>30000</v>
      </c>
      <c r="J18" s="35">
        <f t="shared" si="4"/>
        <v>22000</v>
      </c>
      <c r="K18" s="37"/>
      <c r="L18" s="37"/>
      <c r="M18" s="37"/>
      <c r="N18" s="9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>
      <c r="A19" s="15" t="s">
        <v>16</v>
      </c>
      <c r="B19" s="18"/>
      <c r="C19" s="31">
        <f>SUMIF(D5:J5, "√", D18:J18)</f>
        <v>356000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>
      <c r="A20" s="15" t="s">
        <v>17</v>
      </c>
      <c r="B20" s="18"/>
      <c r="C20" s="31">
        <f>C19-C18</f>
        <v>213670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</sheetData>
  <mergeCells count="11">
    <mergeCell ref="B6:B7"/>
    <mergeCell ref="A18:B18"/>
    <mergeCell ref="A19:B19"/>
    <mergeCell ref="A20:B20"/>
    <mergeCell ref="A1:D1"/>
    <mergeCell ref="A2:D2"/>
    <mergeCell ref="A3:D3"/>
    <mergeCell ref="A5:C5"/>
    <mergeCell ref="A6:A7"/>
    <mergeCell ref="C6:C7"/>
    <mergeCell ref="N6:N7"/>
  </mergeCells>
  <hyperlinks>
    <hyperlink r:id="rId1" ref="E1"/>
    <hyperlink r:id="rId2" ref="A5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2"/>
    </row>
    <row r="31">
      <c r="E31" s="2"/>
    </row>
  </sheetData>
  <drawing r:id="rId1"/>
</worksheet>
</file>